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9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<sst xmlns="http://schemas.openxmlformats.org/spreadsheetml/2006/main" count="21">
  <si>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人文学院2016-2017学年教学等级考核自评表</t>
  </si>
  <si>
    <t>姓名</t>
  </si>
  <si>
    <t>职称</t>
  </si>
  <si>
    <t>系别</t>
  </si>
  <si>
    <t>工号</t>
  </si>
  <si>
    <t>学评教成绩                      （最高50分）</t>
  </si>
  <si>
    <t>教学工作量（最高30分）</t>
  </si>
  <si>
    <t>教学建设与研究（最高15分）</t>
  </si>
  <si>
    <t>教学常规（最高5分）</t>
  </si>
  <si>
    <t>总分</t>
  </si>
  <si>
    <t>学评教平均成绩×50%</t>
  </si>
  <si>
    <t>1.达到额定教学工作量2.04，得29.4分；
2.未到额定工作量时，以额定工作量总分为29.4分的标准，折算得分（以每节课为[29.4除以204]进行扣除）；
3.超额部分工作量到达0.5倍及以上，得0.6分；超额不足0.5倍，按比例折算得分（超过部分以每节课为[0.6除以102]进行计算）；
4.研究生教学工作量一般不纳入计算，仅当本科教学工作量未达到定额标准时方可纳入计算，且纳入之后的总工作量最高不得超过其定额标准，同时研究生工作量在总量中不得超过50%。</t>
  </si>
  <si>
    <t xml:space="preserve">1.积极参加教研室的教研活动，并支持学院的专业建设，得12分；
2.本年度新获省级、市级、校级教学改革项目或课程与教材建设项目或教学成果奖，分别得0.8分/0.4分/0.2分（负责人应为我院教师）；
3.个人独撰的教材或教学论著，主编教材或教学论著，发表高校教学研究论文者，分别得0.8分/0.6分/0.4分（负责人应为我院教师，分值由负责人分配）；
4. 指导本科生竞赛获省级一、二、三等奖，分别得0.8/0.6/0.4分；指导学生公开发表学术论文，得0.2分；
5.本年度获省级、市级、校教学十佳、教坛新秀、优秀教师、师德标兵、先进教育工作者等教学荣誉、教学竞赛奖项，分别得0.6分/0.4分/0.2分（竞赛项目以教育厅认可为准，如选择此处加分，则不计培训课时）。
</t>
  </si>
  <si>
    <t xml:space="preserve">1.按时上交各种教学材料，得1分；
2.因个人原因调课次数≤1次，得1分；
3.每门专业课均需认真及时批改学生集体作业至少1次，得1分；
4.考试课程不向学生指定考试范围，得1分；
5.期末成绩成正态分布：优秀≤30%，中以及中以下≥5%；得1分。
</t>
  </si>
  <si>
    <t>学评教平均成绩</t>
  </si>
  <si>
    <t>得分</t>
  </si>
  <si>
    <t>课时数</t>
  </si>
  <si>
    <t>本科教学工作总量</t>
  </si>
  <si>
    <t>研究生教学工作量</t>
  </si>
  <si>
    <t>年度教学总量</t>
  </si>
  <si>
    <t>所获荣誉、课题项目、教材和论著名称和等级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</si>
</sst>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7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13.5" outlineLevelRow="6"/>
  <cols>
    <col min="1" max="4" width="9" customWidth="1"/>
    <col min="5" max="5" width="11.375" customWidth="1"/>
    <col min="6" max="6" width="6.375" customWidth="1"/>
    <col min="7" max="7" width="7.375" customWidth="1"/>
    <col min="8" max="8" width="13.625" customWidth="1"/>
    <col min="9" max="9" width="13.375" customWidth="1"/>
    <col min="10" max="10" width="10.375" customWidth="1"/>
    <col min="11" max="11" width="8.5" customWidth="1"/>
    <col min="12" max="12" width="45.625" customWidth="1"/>
    <col min="13" max="13" width="19.5" customWidth="1"/>
    <col min="14" max="14" width="27.625" customWidth="1"/>
  </cols>
  <sheetData>
    <row r="1" ht="32.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.25" customHeight="1" spans="1:2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5" t="s">
        <v>6</v>
      </c>
      <c r="H2" s="6"/>
      <c r="I2" s="6"/>
      <c r="J2" s="6"/>
      <c r="K2" s="15"/>
      <c r="L2" s="16" t="s">
        <v>7</v>
      </c>
      <c r="M2" s="16"/>
      <c r="N2" s="16" t="s">
        <v>8</v>
      </c>
      <c r="O2" s="2" t="s">
        <v>9</v>
      </c>
      <c r="P2" s="17"/>
      <c r="Q2" s="17"/>
      <c r="R2" s="17"/>
      <c r="S2" s="17"/>
      <c r="T2" s="17"/>
      <c r="U2" s="17"/>
      <c r="V2" s="17"/>
    </row>
    <row r="3" ht="117" customHeight="1" spans="1:22">
      <c r="A3" s="2"/>
      <c r="B3" s="2"/>
      <c r="C3" s="2"/>
      <c r="D3" s="2"/>
      <c r="E3" s="7" t="s">
        <v>10</v>
      </c>
      <c r="F3" s="8"/>
      <c r="G3" s="9" t="s">
        <v>11</v>
      </c>
      <c r="H3" s="10"/>
      <c r="I3" s="10"/>
      <c r="J3" s="10"/>
      <c r="K3" s="18"/>
      <c r="L3" s="19" t="s">
        <v>12</v>
      </c>
      <c r="M3" s="20"/>
      <c r="N3" s="21" t="s">
        <v>13</v>
      </c>
      <c r="O3" s="2"/>
      <c r="P3" s="17"/>
      <c r="Q3" s="17"/>
      <c r="R3" s="17"/>
      <c r="S3" s="17"/>
      <c r="T3" s="17"/>
      <c r="U3" s="17"/>
      <c r="V3" s="17"/>
    </row>
    <row r="4" spans="1:15">
      <c r="A4" s="2"/>
      <c r="B4" s="2"/>
      <c r="C4" s="2"/>
      <c r="D4" s="2"/>
      <c r="E4" s="11" t="s">
        <v>14</v>
      </c>
      <c r="F4" s="12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3" t="s">
        <v>15</v>
      </c>
      <c r="L4" s="13" t="s">
        <v>20</v>
      </c>
      <c r="M4" s="13" t="s">
        <v>15</v>
      </c>
      <c r="N4" s="22" t="s">
        <v>15</v>
      </c>
      <c r="O4" s="2"/>
    </row>
    <row r="5" ht="38.25" customHeight="1" spans="1:15">
      <c r="A5" s="14"/>
      <c r="B5" s="14"/>
      <c r="C5" s="14"/>
      <c r="D5" s="14"/>
      <c r="E5" s="14"/>
      <c r="F5" s="14">
        <f>E5*0.5</f>
        <v>0</v>
      </c>
      <c r="G5" s="14">
        <v>300</v>
      </c>
      <c r="H5" s="14">
        <f>G5/100</f>
        <v>3</v>
      </c>
      <c r="I5" s="14"/>
      <c r="J5" s="23"/>
      <c r="K5" s="14" t="str">
        <f>IF(H5&lt;=2.04,"29.4/204*(204-G5)",IF(H5&lt;3.06,"29.4+(G5-204)*0.6/102",IF(H5&gt;=3.06,"30","不对")))</f>
        <v>29.4+(G5-204)*0.6/102</v>
      </c>
      <c r="L5" s="14"/>
      <c r="M5" s="14"/>
      <c r="N5" s="14"/>
      <c r="O5" s="14" t="e">
        <f>F5+M5+N5+K5</f>
        <v>#VALUE!</v>
      </c>
    </row>
    <row r="6" ht="34.5" customHeight="1" spans="1: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ht="33.75" customHeight="1" spans="1: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</sheetData>
  <mergeCells count="12">
    <mergeCell ref="A1:N1"/>
    <mergeCell ref="E2:F2"/>
    <mergeCell ref="G2:K2"/>
    <mergeCell ref="L2:M2"/>
    <mergeCell ref="E3:F3"/>
    <mergeCell ref="G3:K3"/>
    <mergeCell ref="L3:M3"/>
    <mergeCell ref="A2:A4"/>
    <mergeCell ref="B2:B4"/>
    <mergeCell ref="C2:C4"/>
    <mergeCell ref="D2:D4"/>
    <mergeCell ref="O2:O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2016-07-04T04:12:00Z</dcterms:created>
  <dcterms:modified xsi:type="dcterms:W3CDTF">2017-05-17T03:27:14Z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